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売上計画" sheetId="2" r:id="rId2"/>
    <sheet name="2 費用計画" sheetId="3" r:id="rId3"/>
    <sheet name="3 月次損益" sheetId="4" r:id="rId4"/>
    <sheet name="4 返済原資" sheetId="5" r:id="rId5"/>
    <sheet name="入れてはいけない数字" sheetId="6" r:id="rId6"/>
  </sheets>
  <calcPr calcId="124519" fullCalcOnLoad="1"/>
</workbook>
</file>

<file path=xl/sharedStrings.xml><?xml version="1.0" encoding="utf-8"?>
<sst xmlns="http://schemas.openxmlformats.org/spreadsheetml/2006/main" count="132" uniqueCount="105">
  <si>
    <t>事業計画の数値テンプレート</t>
  </si>
  <si>
    <t>銀行に出す数値計画を、単価と数量から積み上げて作るためのシートです。</t>
  </si>
  <si>
    <t>1 売上計画に入れる</t>
  </si>
  <si>
    <t>商品・サービスごとに、単価と月ごとの数量を入れます。総額ではなく、単価×数量に分解することが大切です。銀行が根拠として見るのはここです。</t>
  </si>
  <si>
    <t>2 費用計画に入れる</t>
  </si>
  <si>
    <t>変動費率（売上に対する割合）と、毎月かかる固定費の月額を入れます。減価償却費を忘れないでください。返済原資の計算に使います。</t>
  </si>
  <si>
    <t>3 月次損益を見る</t>
  </si>
  <si>
    <t>自動で計算されます。どの月に営業利益が黒字になるか、累計でいつプラスに転じるかを確認してください。</t>
  </si>
  <si>
    <t>4 返済原資を見る</t>
  </si>
  <si>
    <t>年間の元本返済額を入れると、簡易キャッシュフローで足りるかが出ます。足りない場合に必要な税引前利益も表示されます。</t>
  </si>
  <si>
    <t>色の見方</t>
  </si>
  <si>
    <t>水色＝入力するところ</t>
  </si>
  <si>
    <t>グレー＝自動で計算されます</t>
  </si>
  <si>
    <t>単位について</t>
  </si>
  <si>
    <t>金額の単位は決めて統一してください（このシートは円で記入する想定です）。途中で単位を変えると、計算式の結果が合わなくなります。</t>
  </si>
  <si>
    <t>この数字は約束になります</t>
  </si>
  <si>
    <t>提出した計画は、後で実績と比べられます。届かない計画を出すと、次の申込で計画そのものが割り引かれます。保守的に置いてください。</t>
  </si>
  <si>
    <t>1 売上計画</t>
  </si>
  <si>
    <t>商品・サービスごとに、単価と各月の数量を入れてください。売上は自動で計算されます。</t>
  </si>
  <si>
    <t>商品・サービス</t>
  </si>
  <si>
    <t>単価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</si>
  <si>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</si>
  <si>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</si>
  <si>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</si>
  <si>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</si>
  <si>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</si>
  <si>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</si>
  <si>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</si>
  <si>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</si>
  <si>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</si>
  <si>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</si>
  <si>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</si>
  <si>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</si>
  <si>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年間数量</t>
  </si>
  <si>
    <t>年間売上</t>
  </si>
  <si>
    <t>月別の売上合計</t>
  </si>
  <si>
    <t>—</t>
  </si>
  <si>
    <t>総額ではなく、単価×数量に分けてください。「年間3,000万円」とだけ書いた計画は、根拠がないものとして扱われます。</t>
  </si>
  <si>
    <t>2 費用計画</t>
  </si>
  <si>
    <t>変動費率と、毎月かかる固定費を入れてください。</t>
  </si>
  <si>
    <t>変動費</t>
  </si>
  <si>
    <t>変動費率（売上に対する割合）</t>
  </si>
  <si>
    <t>仕入原価や外注費など、売上に比例して増える費用の割合です。</t>
  </si>
  <si>
    <t>固定費（毎月かかる費用）</t>
  </si>
  <si>
    <t>項目</t>
  </si>
  <si>
    <t>月額</t>
  </si>
  <si>
    <t>年額</t>
  </si>
  <si>
    <t>メモ</t>
  </si>
  <si>
    <t>役員報酬</t>
  </si>
  <si>
    <t>給与・賞与</t>
  </si>
  <si>
    <t>法定福利費</t>
  </si>
  <si>
    <t>地代家賃</t>
  </si>
  <si>
    <t>水道光熱費</t>
  </si>
  <si>
    <t>通信費</t>
  </si>
  <si>
    <t>広告宣伝費</t>
  </si>
  <si>
    <t>支払手数料</t>
  </si>
  <si>
    <t>減価償却費</t>
  </si>
  <si>
    <t>その他</t>
  </si>
  <si>
    <t>固定費 合計</t>
  </si>
  <si>
    <t>減価償却費を必ず入れてください。返済原資の計算に使います。現金が出ていかない費用なので、返済に回せる分として足し戻されます。</t>
  </si>
  <si>
    <t>3 月次損益</t>
  </si>
  <si>
    <t>1と2の入力から自動で計算されます。入力するところはありません。</t>
  </si>
  <si>
    <t>年間</t>
  </si>
  <si>
    <t>売上高</t>
  </si>
  <si>
    <t>売上総利益</t>
  </si>
  <si>
    <t>固定費</t>
  </si>
  <si>
    <t>営業利益</t>
  </si>
  <si>
    <t>累計営業利益</t>
  </si>
  <si>
    <t>累計営業利益がプラスに転じる月が、計画上の損益分岐点です。銀行には「いつから返済に回せる現金が生まれるか」として説明します。</t>
  </si>
  <si>
    <t>4 返済原資</t>
  </si>
  <si>
    <t>年間の元本返済額を入れると、足りるかどうかが出ます。</t>
  </si>
  <si>
    <t>営業利益（年間）</t>
  </si>
  <si>
    <t>3 月次損益から自動で入ります。</t>
  </si>
  <si>
    <t>減価償却費（年間）</t>
  </si>
  <si>
    <t>2 費用計画の減価償却費から自動で入ります。</t>
  </si>
  <si>
    <t>法人税等の負担率</t>
  </si>
  <si>
    <t>概算です。所得の規模によって変わるため、税理士に確認してください。</t>
  </si>
  <si>
    <t>税引後利益</t>
  </si>
  <si>
    <t>営業利益から、税の負担を引いた概算です。</t>
  </si>
  <si>
    <t>簡易キャッシュフロー</t>
  </si>
  <si>
    <t>税引後利益＋減価償却費。返済に回せる現金の目安です。</t>
  </si>
  <si>
    <t>年間の元本返済額</t>
  </si>
  <si>
    <t>すべての借入の、年間の元本返済額の合計を入れてください。</t>
  </si>
  <si>
    <t>過不足</t>
  </si>
  <si>
    <t>マイナスなら、その分だけ毎年現金が減ります。</t>
  </si>
  <si>
    <t>必要な税引前利益</t>
  </si>
  <si>
    <t>この返済額を返すために必要な、税引前の利益です。</t>
  </si>
  <si>
    <t>元本の返済は損金になりません。税金を払った後の現金から返すため、返済額と同じだけ利益が出ていても足りません。</t>
  </si>
  <si>
    <t>過不足がマイナスなら、まず返済期間を延ばせないかを検討してください。年間の返済額は、金額ではなく期間で決まります。</t>
  </si>
  <si>
    <t>入れてはいけない数字</t>
  </si>
  <si>
    <t>提出前に、この6つに当たっていないか確認してください。</t>
  </si>
  <si>
    <t>根拠のない売上</t>
  </si>
  <si>
    <t>「市場規模の1%を取る」といった置き方。単価×数量に分解できない数字は、根拠がないものとして扱われます。</t>
  </si>
  <si>
    <t>右肩上がりだけの計画</t>
  </si>
  <si>
    <t>毎月increaseし続ける計画は、季節性も失注も織り込んでいないと読まれます。落ちる月があるほうが自然です。</t>
  </si>
  <si>
    <t>固定費が実態より小さい</t>
  </si>
  <si>
    <t>人を増やす前提の売上なのに、人件費が増えていない。家賃・システム利用料・保険料の計上漏れも多く見られます。</t>
  </si>
  <si>
    <t>減価償却費の計上漏れ</t>
  </si>
  <si>
    <t>設備があるのに償却費が入っていないと、利益が過大になります。返済原資の計算も狂います。</t>
  </si>
  <si>
    <t>前回の計画と整合しない数字</t>
  </si>
  <si>
    <t>前に出した計画と説明が食い違うと、計画そのものが割り引かれます。過去に出したものを先に読み返してください。</t>
  </si>
  <si>
    <t>達成できない数字</t>
  </si>
  <si>
    <t>計画は後で実績と比べられます。届かなかった回数だけ、次の計画の信用が下がります。</t>
  </si>
  <si>
    <t>出した後にやること</t>
  </si>
  <si>
    <t>毎月、計画と実績を並べてください。差が出た月は、理由を1行で書いておきます。次の申込で「計画どおりに進んでいる」または「差の理由を把握している」と示せることが、次の計画の信用になります。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</si>
</sst>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11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C5FD0"/>
      <name val="Calibri"/>
      <family val="2"/>
      <scheme val="minor"/>
    </font>
    <font>
      <sz val="11"/>
      <color rgb="FF1F2A3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2A3A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C5FD0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4" fontId="8" fillId="4" borderId="1" xfId="0" applyNumberFormat="1" applyFont="1" applyFill="1" applyBorder="1"/>
    <xf numFmtId="0" fontId="9" fillId="6" borderId="1" xfId="0" applyFont="1" applyFill="1" applyBorder="1"/>
    <xf numFmtId="164" fontId="9" fillId="6" borderId="1" xfId="0" applyNumberFormat="1" applyFont="1" applyFill="1" applyBorder="1"/>
    <xf numFmtId="0" fontId="10" fillId="0" borderId="1" xfId="0" applyFont="1" applyBorder="1"/>
    <xf numFmtId="165" fontId="0" fillId="3" borderId="1" xfId="0" applyNumberForma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5"/>
  <sheetViews>
    <sheetView showGridLines="0" tabSelected="1" workbookViewId="0"/>
  </sheetViews>
  <sheetFormatPr defaultRowHeight="15"/>
  <cols>
    <col min="1" max="1" width="4.7109375" customWidth="1"/>
    <col min="2" max="2" width="22.7109375" customWidth="1"/>
    <col min="3" max="3" width="68.7109375" customWidth="1"/>
  </cols>
  <sheetData>
    <row r="2" spans="1:3">
      <c r="B2" s="1" t="s">
        <v>0</v>
      </c>
    </row>
    <row r="3" spans="1:3">
      <c r="B3" s="2" t="s">
        <v>1</v>
      </c>
    </row>
    <row r="6" spans="1:3" ht="46" customHeight="1">
      <c r="A6" s="3">
        <v>1</v>
      </c>
      <c r="B6" s="4" t="s">
        <v>2</v>
      </c>
      <c r="C6" s="5" t="s">
        <v>3</v>
      </c>
    </row>
    <row r="7" spans="1:3" ht="46" customHeight="1">
      <c r="A7" s="3">
        <v>2</v>
      </c>
      <c r="B7" s="4" t="s">
        <v>4</v>
      </c>
      <c r="C7" s="5" t="s">
        <v>5</v>
      </c>
    </row>
    <row r="8" spans="1:3" ht="46" customHeight="1">
      <c r="A8" s="3">
        <v>3</v>
      </c>
      <c r="B8" s="4" t="s">
        <v>6</v>
      </c>
      <c r="C8" s="5" t="s">
        <v>7</v>
      </c>
    </row>
    <row r="9" spans="1:3" ht="46" customHeight="1">
      <c r="A9" s="3">
        <v>4</v>
      </c>
      <c r="B9" s="4" t="s">
        <v>8</v>
      </c>
      <c r="C9" s="5" t="s">
        <v>9</v>
      </c>
    </row>
    <row r="11" spans="1:3">
      <c r="A11" s="2" t="s">
        <v>10</v>
      </c>
      <c r="B11" s="6" t="s">
        <v>11</v>
      </c>
      <c r="C11" s="7" t="s">
        <v>12</v>
      </c>
    </row>
    <row r="13" spans="1:3" ht="32" customHeight="1">
      <c r="B13" s="4" t="s">
        <v>13</v>
      </c>
      <c r="C13" s="5" t="s">
        <v>14</v>
      </c>
    </row>
    <row r="15" spans="1:3" ht="32" customHeight="1">
      <c r="B15" s="4" t="s">
        <v>15</v>
      </c>
      <c r="C15" s="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showGridLines="0" workbookViewId="0"/>
  </sheetViews>
  <sheetFormatPr defaultRowHeight="15"/>
  <cols>
    <col min="1" max="1" width="24.7109375" customWidth="1"/>
    <col min="2" max="2" width="12.7109375" customWidth="1"/>
    <col min="3" max="14" width="9.7109375" customWidth="1"/>
    <col min="15" max="16" width="13.7109375" customWidth="1"/>
  </cols>
  <sheetData>
    <row r="1" spans="1:16">
      <c r="A1" s="1" t="s">
        <v>17</v>
      </c>
    </row>
    <row r="2" spans="1:16">
      <c r="A2" s="2" t="s">
        <v>18</v>
      </c>
    </row>
    <row r="4" spans="1:16">
      <c r="A4" s="2" t="s">
        <v>10</v>
      </c>
      <c r="B4" s="6" t="s">
        <v>11</v>
      </c>
      <c r="C4" s="7" t="s">
        <v>12</v>
      </c>
    </row>
    <row r="6" spans="1:16">
      <c r="A6" s="8" t="s">
        <v>19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9" t="s">
        <v>34</v>
      </c>
    </row>
    <row r="7" spans="1:16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>
        <f>SUM(C7:N7)</f>
        <v>0</v>
      </c>
      <c r="P7" s="12">
        <f>B7*O7</f>
        <v>0</v>
      </c>
    </row>
    <row r="8" spans="1:16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>
        <f>SUM(C8:N8)</f>
        <v>0</v>
      </c>
      <c r="P8" s="12">
        <f>B8*O8</f>
        <v>0</v>
      </c>
    </row>
    <row r="9" spans="1:16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>
        <f>SUM(C9:N9)</f>
        <v>0</v>
      </c>
      <c r="P9" s="12">
        <f>B9*O9</f>
        <v>0</v>
      </c>
    </row>
    <row r="10" spans="1:16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>
        <f>SUM(C10:N10)</f>
        <v>0</v>
      </c>
      <c r="P10" s="12">
        <f>B10*O10</f>
        <v>0</v>
      </c>
    </row>
    <row r="11" spans="1:16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>
        <f>SUM(C11:N11)</f>
        <v>0</v>
      </c>
      <c r="P11" s="12">
        <f>B11*O11</f>
        <v>0</v>
      </c>
    </row>
    <row r="12" spans="1:16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>
        <f>SUM(C12:N12)</f>
        <v>0</v>
      </c>
      <c r="P12" s="12">
        <f>B12*O12</f>
        <v>0</v>
      </c>
    </row>
    <row r="13" spans="1:16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>
        <f>SUM(C13:N13)</f>
        <v>0</v>
      </c>
      <c r="P13" s="12">
        <f>B13*O13</f>
        <v>0</v>
      </c>
    </row>
    <row r="14" spans="1:16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>
        <f>SUM(C14:N14)</f>
        <v>0</v>
      </c>
      <c r="P14" s="12">
        <f>B14*O14</f>
        <v>0</v>
      </c>
    </row>
    <row r="15" spans="1:16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>
        <f>SUM(C15:N15)</f>
        <v>0</v>
      </c>
      <c r="P15" s="12">
        <f>B15*O15</f>
        <v>0</v>
      </c>
    </row>
    <row r="16" spans="1:16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>
        <f>SUM(C16:N16)</f>
        <v>0</v>
      </c>
      <c r="P16" s="12">
        <f>B16*O16</f>
        <v>0</v>
      </c>
    </row>
    <row r="17" spans="1:16">
      <c r="A17" s="13" t="s">
        <v>35</v>
      </c>
      <c r="B17" s="13"/>
      <c r="C17" s="14">
        <f>SUMPRODUCT($B$7:$B$16,C7:C16)</f>
        <v>0</v>
      </c>
      <c r="D17" s="14">
        <f>SUMPRODUCT($B$7:$B$16,D7:D16)</f>
        <v>0</v>
      </c>
      <c r="E17" s="14">
        <f>SUMPRODUCT($B$7:$B$16,E7:E16)</f>
        <v>0</v>
      </c>
      <c r="F17" s="14">
        <f>SUMPRODUCT($B$7:$B$16,F7:F16)</f>
        <v>0</v>
      </c>
      <c r="G17" s="14">
        <f>SUMPRODUCT($B$7:$B$16,G7:G16)</f>
        <v>0</v>
      </c>
      <c r="H17" s="14">
        <f>SUMPRODUCT($B$7:$B$16,H7:H16)</f>
        <v>0</v>
      </c>
      <c r="I17" s="14">
        <f>SUMPRODUCT($B$7:$B$16,I7:I16)</f>
        <v>0</v>
      </c>
      <c r="J17" s="14">
        <f>SUMPRODUCT($B$7:$B$16,J7:J16)</f>
        <v>0</v>
      </c>
      <c r="K17" s="14">
        <f>SUMPRODUCT($B$7:$B$16,K7:K16)</f>
        <v>0</v>
      </c>
      <c r="L17" s="14">
        <f>SUMPRODUCT($B$7:$B$16,L7:L16)</f>
        <v>0</v>
      </c>
      <c r="M17" s="14">
        <f>SUMPRODUCT($B$7:$B$16,M7:M16)</f>
        <v>0</v>
      </c>
      <c r="N17" s="14">
        <f>SUMPRODUCT($B$7:$B$16,N7:N16)</f>
        <v>0</v>
      </c>
      <c r="O17" s="13" t="s">
        <v>36</v>
      </c>
      <c r="P17" s="14">
        <f>SUM(P7:P16)</f>
        <v>0</v>
      </c>
    </row>
    <row r="19" spans="1:16">
      <c r="A19" s="2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"/>
  <sheetViews>
    <sheetView showGridLines="0" workbookViewId="0"/>
  </sheetViews>
  <sheetFormatPr defaultRowHeight="15"/>
  <cols>
    <col min="1" max="1" width="24.7109375" customWidth="1"/>
    <col min="2" max="3" width="16.7109375" customWidth="1"/>
    <col min="4" max="4" width="46.7109375" customWidth="1"/>
  </cols>
  <sheetData>
    <row r="1" spans="1:4">
      <c r="A1" s="1" t="s">
        <v>38</v>
      </c>
    </row>
    <row r="2" spans="1:4">
      <c r="A2" s="2" t="s">
        <v>39</v>
      </c>
    </row>
    <row r="4" spans="1:4">
      <c r="A4" s="2" t="s">
        <v>10</v>
      </c>
      <c r="B4" s="6" t="s">
        <v>11</v>
      </c>
      <c r="C4" s="7" t="s">
        <v>12</v>
      </c>
    </row>
    <row r="6" spans="1:4">
      <c r="A6" s="4" t="s">
        <v>40</v>
      </c>
    </row>
    <row r="7" spans="1:4">
      <c r="A7" s="15" t="s">
        <v>41</v>
      </c>
      <c r="B7" s="16">
        <v>0.3</v>
      </c>
      <c r="D7" s="2" t="s">
        <v>42</v>
      </c>
    </row>
    <row r="9" spans="1:4">
      <c r="A9" s="4" t="s">
        <v>43</v>
      </c>
    </row>
    <row r="10" spans="1:4">
      <c r="A10" s="8" t="s">
        <v>44</v>
      </c>
      <c r="B10" s="9" t="s">
        <v>45</v>
      </c>
      <c r="C10" s="9" t="s">
        <v>46</v>
      </c>
      <c r="D10" s="8" t="s">
        <v>47</v>
      </c>
    </row>
    <row r="11" spans="1:4">
      <c r="A11" s="17" t="s">
        <v>48</v>
      </c>
      <c r="B11" s="11"/>
      <c r="C11" s="12">
        <f>B11*12</f>
        <v>0</v>
      </c>
      <c r="D11" s="10"/>
    </row>
    <row r="12" spans="1:4">
      <c r="A12" s="17" t="s">
        <v>49</v>
      </c>
      <c r="B12" s="11"/>
      <c r="C12" s="12">
        <f>B12*12</f>
        <v>0</v>
      </c>
      <c r="D12" s="10"/>
    </row>
    <row r="13" spans="1:4">
      <c r="A13" s="17" t="s">
        <v>50</v>
      </c>
      <c r="B13" s="11"/>
      <c r="C13" s="12">
        <f>B13*12</f>
        <v>0</v>
      </c>
      <c r="D13" s="10"/>
    </row>
    <row r="14" spans="1:4">
      <c r="A14" s="17" t="s">
        <v>51</v>
      </c>
      <c r="B14" s="11"/>
      <c r="C14" s="12">
        <f>B14*12</f>
        <v>0</v>
      </c>
      <c r="D14" s="10"/>
    </row>
    <row r="15" spans="1:4">
      <c r="A15" s="17" t="s">
        <v>52</v>
      </c>
      <c r="B15" s="11"/>
      <c r="C15" s="12">
        <f>B15*12</f>
        <v>0</v>
      </c>
      <c r="D15" s="10"/>
    </row>
    <row r="16" spans="1:4">
      <c r="A16" s="17" t="s">
        <v>53</v>
      </c>
      <c r="B16" s="11"/>
      <c r="C16" s="12">
        <f>B16*12</f>
        <v>0</v>
      </c>
      <c r="D16" s="10"/>
    </row>
    <row r="17" spans="1:4">
      <c r="A17" s="17" t="s">
        <v>54</v>
      </c>
      <c r="B17" s="11"/>
      <c r="C17" s="12">
        <f>B17*12</f>
        <v>0</v>
      </c>
      <c r="D17" s="10"/>
    </row>
    <row r="18" spans="1:4">
      <c r="A18" s="17" t="s">
        <v>55</v>
      </c>
      <c r="B18" s="11"/>
      <c r="C18" s="12">
        <f>B18*12</f>
        <v>0</v>
      </c>
      <c r="D18" s="10"/>
    </row>
    <row r="19" spans="1:4">
      <c r="A19" s="17" t="s">
        <v>56</v>
      </c>
      <c r="B19" s="11"/>
      <c r="C19" s="12">
        <f>B19*12</f>
        <v>0</v>
      </c>
      <c r="D19" s="10"/>
    </row>
    <row r="20" spans="1:4">
      <c r="A20" s="17" t="s">
        <v>57</v>
      </c>
      <c r="B20" s="11"/>
      <c r="C20" s="12">
        <f>B20*12</f>
        <v>0</v>
      </c>
      <c r="D20" s="10"/>
    </row>
    <row r="21" spans="1:4">
      <c r="A21" s="13" t="s">
        <v>58</v>
      </c>
      <c r="B21" s="14">
        <f>SUM(B11:B20)</f>
        <v>0</v>
      </c>
      <c r="C21" s="14">
        <f>SUM(C11:C20)</f>
        <v>0</v>
      </c>
      <c r="D21" s="13"/>
    </row>
    <row r="23" spans="1:4">
      <c r="A23" s="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5"/>
  <sheetViews>
    <sheetView showGridLines="0" workbookViewId="0"/>
  </sheetViews>
  <sheetFormatPr defaultRowHeight="15"/>
  <cols>
    <col min="1" max="1" width="20.7109375" customWidth="1"/>
    <col min="2" max="13" width="11.7109375" customWidth="1"/>
    <col min="14" max="14" width="14.7109375" customWidth="1"/>
  </cols>
  <sheetData>
    <row r="1" spans="1:14">
      <c r="A1" s="1" t="s">
        <v>60</v>
      </c>
    </row>
    <row r="2" spans="1:14">
      <c r="A2" s="2" t="s">
        <v>61</v>
      </c>
    </row>
    <row r="4" spans="1:14">
      <c r="A4" s="2" t="s">
        <v>10</v>
      </c>
      <c r="B4" s="6" t="s">
        <v>11</v>
      </c>
      <c r="C4" s="7" t="s">
        <v>12</v>
      </c>
    </row>
    <row r="6" spans="1:14">
      <c r="A6" s="8" t="s">
        <v>44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9" t="s">
        <v>31</v>
      </c>
      <c r="M6" s="9" t="s">
        <v>32</v>
      </c>
      <c r="N6" s="9" t="s">
        <v>62</v>
      </c>
    </row>
    <row r="7" spans="1:14">
      <c r="A7" s="15" t="s">
        <v>63</v>
      </c>
      <c r="B7" s="12">
        <f>'1 売上計画'!C17</f>
        <v>0</v>
      </c>
      <c r="C7" s="12">
        <f>'1 売上計画'!D17</f>
        <v>0</v>
      </c>
      <c r="D7" s="12">
        <f>'1 売上計画'!E17</f>
        <v>0</v>
      </c>
      <c r="E7" s="12">
        <f>'1 売上計画'!F17</f>
        <v>0</v>
      </c>
      <c r="F7" s="12">
        <f>'1 売上計画'!G17</f>
        <v>0</v>
      </c>
      <c r="G7" s="12">
        <f>'1 売上計画'!H17</f>
        <v>0</v>
      </c>
      <c r="H7" s="12">
        <f>'1 売上計画'!I17</f>
        <v>0</v>
      </c>
      <c r="I7" s="12">
        <f>'1 売上計画'!J17</f>
        <v>0</v>
      </c>
      <c r="J7" s="12">
        <f>'1 売上計画'!K17</f>
        <v>0</v>
      </c>
      <c r="K7" s="12">
        <f>'1 売上計画'!L17</f>
        <v>0</v>
      </c>
      <c r="L7" s="12">
        <f>'1 売上計画'!M17</f>
        <v>0</v>
      </c>
      <c r="M7" s="12">
        <f>'1 売上計画'!N17</f>
        <v>0</v>
      </c>
      <c r="N7" s="14">
        <f>SUM(B7:M7)</f>
        <v>0</v>
      </c>
    </row>
    <row r="8" spans="1:14">
      <c r="A8" s="15" t="s">
        <v>40</v>
      </c>
      <c r="B8" s="12">
        <f>B7*'2 費用計画'!$B$7</f>
        <v>0</v>
      </c>
      <c r="C8" s="12">
        <f>C7*'2 費用計画'!$B$7</f>
        <v>0</v>
      </c>
      <c r="D8" s="12">
        <f>D7*'2 費用計画'!$B$7</f>
        <v>0</v>
      </c>
      <c r="E8" s="12">
        <f>E7*'2 費用計画'!$B$7</f>
        <v>0</v>
      </c>
      <c r="F8" s="12">
        <f>F7*'2 費用計画'!$B$7</f>
        <v>0</v>
      </c>
      <c r="G8" s="12">
        <f>G7*'2 費用計画'!$B$7</f>
        <v>0</v>
      </c>
      <c r="H8" s="12">
        <f>H7*'2 費用計画'!$B$7</f>
        <v>0</v>
      </c>
      <c r="I8" s="12">
        <f>I7*'2 費用計画'!$B$7</f>
        <v>0</v>
      </c>
      <c r="J8" s="12">
        <f>J7*'2 費用計画'!$B$7</f>
        <v>0</v>
      </c>
      <c r="K8" s="12">
        <f>K7*'2 費用計画'!$B$7</f>
        <v>0</v>
      </c>
      <c r="L8" s="12">
        <f>L7*'2 費用計画'!$B$7</f>
        <v>0</v>
      </c>
      <c r="M8" s="12">
        <f>M7*'2 費用計画'!$B$7</f>
        <v>0</v>
      </c>
      <c r="N8" s="14">
        <f>SUM(B8:M8)</f>
        <v>0</v>
      </c>
    </row>
    <row r="9" spans="1:14">
      <c r="A9" s="15" t="s">
        <v>64</v>
      </c>
      <c r="B9" s="12">
        <f>B7-B8</f>
        <v>0</v>
      </c>
      <c r="C9" s="12">
        <f>C7-C8</f>
        <v>0</v>
      </c>
      <c r="D9" s="12">
        <f>D7-D8</f>
        <v>0</v>
      </c>
      <c r="E9" s="12">
        <f>E7-E8</f>
        <v>0</v>
      </c>
      <c r="F9" s="12">
        <f>F7-F8</f>
        <v>0</v>
      </c>
      <c r="G9" s="12">
        <f>G7-G8</f>
        <v>0</v>
      </c>
      <c r="H9" s="12">
        <f>H7-H8</f>
        <v>0</v>
      </c>
      <c r="I9" s="12">
        <f>I7-I8</f>
        <v>0</v>
      </c>
      <c r="J9" s="12">
        <f>J7-J8</f>
        <v>0</v>
      </c>
      <c r="K9" s="12">
        <f>K7-K8</f>
        <v>0</v>
      </c>
      <c r="L9" s="12">
        <f>L7-L8</f>
        <v>0</v>
      </c>
      <c r="M9" s="12">
        <f>M7-M8</f>
        <v>0</v>
      </c>
      <c r="N9" s="14">
        <f>SUM(B9:M9)</f>
        <v>0</v>
      </c>
    </row>
    <row r="10" spans="1:14">
      <c r="A10" s="15" t="s">
        <v>65</v>
      </c>
      <c r="B10" s="12">
        <f>'2 費用計画'!$B$21</f>
        <v>0</v>
      </c>
      <c r="C10" s="12">
        <f>'2 費用計画'!$B$21</f>
        <v>0</v>
      </c>
      <c r="D10" s="12">
        <f>'2 費用計画'!$B$21</f>
        <v>0</v>
      </c>
      <c r="E10" s="12">
        <f>'2 費用計画'!$B$21</f>
        <v>0</v>
      </c>
      <c r="F10" s="12">
        <f>'2 費用計画'!$B$21</f>
        <v>0</v>
      </c>
      <c r="G10" s="12">
        <f>'2 費用計画'!$B$21</f>
        <v>0</v>
      </c>
      <c r="H10" s="12">
        <f>'2 費用計画'!$B$21</f>
        <v>0</v>
      </c>
      <c r="I10" s="12">
        <f>'2 費用計画'!$B$21</f>
        <v>0</v>
      </c>
      <c r="J10" s="12">
        <f>'2 費用計画'!$B$21</f>
        <v>0</v>
      </c>
      <c r="K10" s="12">
        <f>'2 費用計画'!$B$21</f>
        <v>0</v>
      </c>
      <c r="L10" s="12">
        <f>'2 費用計画'!$B$21</f>
        <v>0</v>
      </c>
      <c r="M10" s="12">
        <f>'2 費用計画'!$B$21</f>
        <v>0</v>
      </c>
      <c r="N10" s="14">
        <f>SUM(B10:M10)</f>
        <v>0</v>
      </c>
    </row>
    <row r="11" spans="1:14">
      <c r="A11" s="15" t="s">
        <v>66</v>
      </c>
      <c r="B11" s="12">
        <f>B9-B10</f>
        <v>0</v>
      </c>
      <c r="C11" s="12">
        <f>C9-C10</f>
        <v>0</v>
      </c>
      <c r="D11" s="12">
        <f>D9-D10</f>
        <v>0</v>
      </c>
      <c r="E11" s="12">
        <f>E9-E10</f>
        <v>0</v>
      </c>
      <c r="F11" s="12">
        <f>F9-F10</f>
        <v>0</v>
      </c>
      <c r="G11" s="12">
        <f>G9-G10</f>
        <v>0</v>
      </c>
      <c r="H11" s="12">
        <f>H9-H10</f>
        <v>0</v>
      </c>
      <c r="I11" s="12">
        <f>I9-I10</f>
        <v>0</v>
      </c>
      <c r="J11" s="12">
        <f>J9-J10</f>
        <v>0</v>
      </c>
      <c r="K11" s="12">
        <f>K9-K10</f>
        <v>0</v>
      </c>
      <c r="L11" s="12">
        <f>L9-L10</f>
        <v>0</v>
      </c>
      <c r="M11" s="12">
        <f>M9-M10</f>
        <v>0</v>
      </c>
      <c r="N11" s="14">
        <f>SUM(B11:M11)</f>
        <v>0</v>
      </c>
    </row>
    <row r="12" spans="1:14">
      <c r="A12" s="15" t="s">
        <v>67</v>
      </c>
      <c r="B12" s="12">
        <f>B11</f>
        <v>0</v>
      </c>
      <c r="C12" s="12">
        <f>B12+C11</f>
        <v>0</v>
      </c>
      <c r="D12" s="12">
        <f>C12+D11</f>
        <v>0</v>
      </c>
      <c r="E12" s="12">
        <f>D12+E11</f>
        <v>0</v>
      </c>
      <c r="F12" s="12">
        <f>E12+F11</f>
        <v>0</v>
      </c>
      <c r="G12" s="12">
        <f>F12+G11</f>
        <v>0</v>
      </c>
      <c r="H12" s="12">
        <f>G12+H11</f>
        <v>0</v>
      </c>
      <c r="I12" s="12">
        <f>H12+I11</f>
        <v>0</v>
      </c>
      <c r="J12" s="12">
        <f>I12+J11</f>
        <v>0</v>
      </c>
      <c r="K12" s="12">
        <f>J12+K11</f>
        <v>0</v>
      </c>
      <c r="L12" s="12">
        <f>K12+L11</f>
        <v>0</v>
      </c>
      <c r="M12" s="12">
        <f>L12+M11</f>
        <v>0</v>
      </c>
      <c r="N12" s="13" t="s">
        <v>36</v>
      </c>
    </row>
    <row r="15" spans="1:14">
      <c r="A15" s="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showGridLines="0" workbookViewId="0"/>
  </sheetViews>
  <sheetFormatPr defaultRowHeight="15"/>
  <cols>
    <col min="1" max="1" width="34.7109375" customWidth="1"/>
    <col min="2" max="2" width="18.7109375" customWidth="1"/>
    <col min="3" max="3" width="52.7109375" customWidth="1"/>
  </cols>
  <sheetData>
    <row r="1" spans="1:3">
      <c r="A1" s="1" t="s">
        <v>69</v>
      </c>
    </row>
    <row r="2" spans="1:3">
      <c r="A2" s="2" t="s">
        <v>70</v>
      </c>
    </row>
    <row r="4" spans="1:3">
      <c r="A4" s="2" t="s">
        <v>10</v>
      </c>
      <c r="B4" s="6" t="s">
        <v>11</v>
      </c>
      <c r="C4" s="7" t="s">
        <v>12</v>
      </c>
    </row>
    <row r="7" spans="1:3">
      <c r="A7" s="15" t="s">
        <v>71</v>
      </c>
      <c r="B7" s="12">
        <f>'3 月次損益'!N11</f>
        <v>0</v>
      </c>
      <c r="C7" s="2" t="s">
        <v>72</v>
      </c>
    </row>
    <row r="8" spans="1:3">
      <c r="A8" s="15" t="s">
        <v>73</v>
      </c>
      <c r="B8" s="12">
        <f>'2 費用計画'!C19</f>
        <v>0</v>
      </c>
      <c r="C8" s="2" t="s">
        <v>74</v>
      </c>
    </row>
    <row r="9" spans="1:3">
      <c r="A9" s="15" t="s">
        <v>75</v>
      </c>
      <c r="B9" s="16">
        <v>0.3</v>
      </c>
      <c r="C9" s="2" t="s">
        <v>76</v>
      </c>
    </row>
    <row r="10" spans="1:3">
      <c r="A10" s="15" t="s">
        <v>77</v>
      </c>
      <c r="B10" s="12">
        <f>B7*(1-B9)</f>
        <v>0</v>
      </c>
      <c r="C10" s="2" t="s">
        <v>78</v>
      </c>
    </row>
    <row r="11" spans="1:3">
      <c r="A11" s="15" t="s">
        <v>79</v>
      </c>
      <c r="B11" s="12">
        <f>B10+B8</f>
        <v>0</v>
      </c>
      <c r="C11" s="2" t="s">
        <v>80</v>
      </c>
    </row>
    <row r="12" spans="1:3">
      <c r="A12" s="15" t="s">
        <v>81</v>
      </c>
      <c r="B12" s="11"/>
      <c r="C12" s="2" t="s">
        <v>82</v>
      </c>
    </row>
    <row r="13" spans="1:3">
      <c r="A13" s="15" t="s">
        <v>83</v>
      </c>
      <c r="B13" s="12">
        <f>B11-B12</f>
        <v>0</v>
      </c>
      <c r="C13" s="2" t="s">
        <v>84</v>
      </c>
    </row>
    <row r="14" spans="1:3">
      <c r="A14" s="15" t="s">
        <v>85</v>
      </c>
      <c r="B14" s="12">
        <f>(B12-B8)/(1-B9)</f>
        <v>0</v>
      </c>
      <c r="C14" s="2" t="s">
        <v>86</v>
      </c>
    </row>
    <row r="16" spans="1:3">
      <c r="A16" s="2" t="s">
        <v>87</v>
      </c>
    </row>
    <row r="18" spans="1:1">
      <c r="A18" s="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C13"/>
  <sheetViews>
    <sheetView showGridLines="0" workbookViewId="0"/>
  </sheetViews>
  <sheetFormatPr defaultRowHeight="15"/>
  <cols>
    <col min="1" max="1" width="4.7109375" customWidth="1"/>
    <col min="2" max="2" width="30.7109375" customWidth="1"/>
    <col min="3" max="3" width="62.7109375" customWidth="1"/>
  </cols>
  <sheetData>
    <row r="2" spans="1:3">
      <c r="B2" s="1" t="s">
        <v>89</v>
      </c>
    </row>
    <row r="3" spans="1:3">
      <c r="B3" s="2" t="s">
        <v>90</v>
      </c>
    </row>
    <row r="6" spans="1:3" ht="44" customHeight="1">
      <c r="A6" s="3">
        <v>1</v>
      </c>
      <c r="B6" s="4" t="s">
        <v>91</v>
      </c>
      <c r="C6" s="5" t="s">
        <v>92</v>
      </c>
    </row>
    <row r="7" spans="1:3" ht="44" customHeight="1">
      <c r="A7" s="3">
        <v>2</v>
      </c>
      <c r="B7" s="4" t="s">
        <v>93</v>
      </c>
      <c r="C7" s="5" t="s">
        <v>94</v>
      </c>
    </row>
    <row r="8" spans="1:3" ht="44" customHeight="1">
      <c r="A8" s="3">
        <v>3</v>
      </c>
      <c r="B8" s="4" t="s">
        <v>95</v>
      </c>
      <c r="C8" s="5" t="s">
        <v>96</v>
      </c>
    </row>
    <row r="9" spans="1:3" ht="44" customHeight="1">
      <c r="A9" s="3">
        <v>4</v>
      </c>
      <c r="B9" s="4" t="s">
        <v>97</v>
      </c>
      <c r="C9" s="5" t="s">
        <v>98</v>
      </c>
    </row>
    <row r="10" spans="1:3" ht="44" customHeight="1">
      <c r="A10" s="3">
        <v>5</v>
      </c>
      <c r="B10" s="4" t="s">
        <v>99</v>
      </c>
      <c r="C10" s="5" t="s">
        <v>100</v>
      </c>
    </row>
    <row r="11" spans="1:3" ht="44" customHeight="1">
      <c r="A11" s="3">
        <v>6</v>
      </c>
      <c r="B11" s="4" t="s">
        <v>101</v>
      </c>
      <c r="C11" s="5" t="s">
        <v>102</v>
      </c>
    </row>
    <row r="13" spans="1:3" ht="48" customHeight="1">
      <c r="B13" s="4" t="s">
        <v>103</v>
      </c>
      <c r="C13" s="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はじめに</vt:lpstr>
      <vt:lpstr>1 売上計画</vt:lpstr>
      <vt:lpstr>2 費用計画</vt:lpstr>
      <vt:lpstr>3 月次損益</vt:lpstr>
      <vt:lpstr>4 返済原資</vt:lpstr>
      <vt:lpstr>入れてはいけない数字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2026-09-14T06:14:01Z</dcterms:created>
  <dcterms:modified xsi:type="dcterms:W3CDTF">2026-09-14T06:14:01Z</dcterms:modified>
</cp:coreProperties>
</file>